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6" windowHeight="7656" activeTab="0"/>
  </bookViews>
  <sheets>
    <sheet name="Hoja1" sheetId="1" r:id="rId1"/>
  </sheets>
  <definedNames>
    <definedName name="_xlnm.Print_Titles" localSheetId="0">'Hoja1'!$1:$4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<sst xmlns="http://schemas.openxmlformats.org/spreadsheetml/2006/main" count="78" uniqueCount="76">
  <si>
    <t>Participaciones</t>
  </si>
  <si>
    <t>Convenios</t>
  </si>
  <si>
    <t>Total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</si>
  <si>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</si>
  <si>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</si>
  <si>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</si>
  <si>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</si>
  <si>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</si>
  <si>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</si>
  <si>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</si>
  <si>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</si>
  <si>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</si>
  <si>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</si>
  <si>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</si>
  <si>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</si>
  <si>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</si>
  <si>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</si>
  <si>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Derechos</t>
  </si>
  <si>
    <t>Cuotas y Aportaciones de Seguridad Social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</si>
  <si>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</si>
  <si>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</si>
  <si>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</si>
  <si>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</si>
  <si>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</si>
  <si>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</si>
  <si>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</si>
  <si>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</si>
  <si>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</si>
  <si>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</si>
  <si>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Transferencias, Asignaciones, Subsidios y Subvenciones, y Pensiones y Jubilaciones</t>
  </si>
  <si>
    <t>Ingresos Derivados de Financiamientos</t>
  </si>
  <si>
    <t>Endeudamiento Interno</t>
  </si>
  <si>
    <t>Endeudamiento Externo</t>
  </si>
  <si>
    <t>Financiamiento Interno</t>
  </si>
  <si>
    <t>Municipio de León, Calendario de Ingresos del Ejercicio Fiscal 2020</t>
  </si>
  <si>
    <t>Contribuciones de Mejoras</t>
  </si>
  <si>
    <t>Productos</t>
  </si>
  <si>
    <t>Aprovechamientos</t>
  </si>
  <si>
    <t>Participaciones, Aportaciones, Convenios, Incentivos Derivados de la Colaboración Fiscal y Fondos Distintos de Aportaciones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</si>
  <si>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</si>
  <si>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</si>
  <si>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</si>
  <si>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</si>
  <si>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</si>
  <si>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</si>
  <si>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</si>
  <si>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</si>
  <si>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</si>
  <si>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</si>
  <si>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</si>
  <si>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</si>
  <si>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</si>
  <si>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</si>
  <si>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</si>
  <si>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</si>
  <si>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</si>
  <si>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</si>
  <si>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</si>
  <si>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</si>
  <si>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</si>
  <si>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</si>
  <si>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</si>
  <si>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</si>
  <si>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</si>
  <si>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</si>
  <si>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</si>
  <si>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 xml:space="preserve">Aportaciones </t>
  </si>
  <si>
    <t>Incentivos Derivados de la Colaboración Fiscal</t>
  </si>
  <si>
    <t>Fondos Distintos de Aportaciones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</si>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</sst>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Fill="1"/>
    <xf numFmtId="4" fontId="6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838200</xdr:colOff>
      <xdr:row>1</xdr:row>
      <xdr:rowOff>371475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9550"/>
          <a:ext cx="1038225" cy="352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showGridLines="0" tabSelected="1" view="pageBreakPreview" zoomScaleSheetLayoutView="100" workbookViewId="0" topLeftCell="A1">
      <selection activeCell="G5" sqref="G5"/>
    </sheetView>
  </sheetViews>
  <sheetFormatPr defaultColWidth="11.421875" defaultRowHeight="15"/>
  <cols>
    <col min="1" max="1" width="1.57421875" style="19" customWidth="1"/>
    <col min="2" max="2" width="3.28125" style="19" customWidth="1"/>
    <col min="3" max="3" width="38.421875" style="19" customWidth="1"/>
    <col min="4" max="4" width="12.28125" style="19" bestFit="1" customWidth="1"/>
    <col min="5" max="16" width="11.140625" style="19" bestFit="1" customWidth="1"/>
    <col min="17" max="21" width="11.57421875" style="19" customWidth="1"/>
    <col min="22" max="22" width="14.421875" style="19" bestFit="1" customWidth="1"/>
    <col min="23" max="16384" width="11.57421875" style="19" customWidth="1"/>
  </cols>
  <sheetData>
    <row r="1" spans="2:16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16" ht="30.6" customHeight="1">
      <c r="B2" s="23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ht="15">
      <c r="A3" s="21"/>
      <c r="B3" s="1"/>
      <c r="C3" s="2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</row>
    <row r="4" spans="1:22" ht="15">
      <c r="A4" s="21"/>
      <c r="B4" s="4" t="s">
        <v>2</v>
      </c>
      <c r="C4" s="5"/>
      <c r="D4" s="6">
        <f aca="true" t="shared" si="0" ref="D4:P4">+D5+D21+D24+D31+D35+D50+D15+D40+D56+D64</f>
        <v>5882061164.659573</v>
      </c>
      <c r="E4" s="6">
        <f t="shared" si="0"/>
        <v>869187880.1782601</v>
      </c>
      <c r="F4" s="6">
        <f t="shared" si="0"/>
        <v>593231894.4847872</v>
      </c>
      <c r="G4" s="6">
        <f t="shared" si="0"/>
        <v>419064111.0275085</v>
      </c>
      <c r="H4" s="6">
        <f t="shared" si="0"/>
        <v>460463509.6738748</v>
      </c>
      <c r="I4" s="6">
        <f t="shared" si="0"/>
        <v>472764859.1173186</v>
      </c>
      <c r="J4" s="6">
        <f t="shared" si="0"/>
        <v>395599305.93671346</v>
      </c>
      <c r="K4" s="6">
        <f t="shared" si="0"/>
        <v>490343840.8740076</v>
      </c>
      <c r="L4" s="6">
        <f t="shared" si="0"/>
        <v>496488422.29640955</v>
      </c>
      <c r="M4" s="6">
        <f t="shared" si="0"/>
        <v>472919710.2098528</v>
      </c>
      <c r="N4" s="6">
        <f t="shared" si="0"/>
        <v>450789024.94676596</v>
      </c>
      <c r="O4" s="6">
        <f t="shared" si="0"/>
        <v>412723639.0617203</v>
      </c>
      <c r="P4" s="6">
        <f t="shared" si="0"/>
        <v>348484966.85235393</v>
      </c>
      <c r="S4" s="22"/>
      <c r="T4" s="22"/>
      <c r="U4" s="22"/>
      <c r="V4" s="22"/>
    </row>
    <row r="5" spans="2:22" ht="15">
      <c r="B5" s="7" t="s">
        <v>16</v>
      </c>
      <c r="C5" s="8"/>
      <c r="D5" s="9">
        <f>SUM(D6:D14)</f>
        <v>1288073981.19</v>
      </c>
      <c r="E5" s="9">
        <f aca="true" t="shared" si="1" ref="E5:P5">SUM(E6:E14)</f>
        <v>530293198.92</v>
      </c>
      <c r="F5" s="9">
        <f t="shared" si="1"/>
        <v>173194914.19</v>
      </c>
      <c r="G5" s="9">
        <f t="shared" si="1"/>
        <v>69700651.03999999</v>
      </c>
      <c r="H5" s="9">
        <f t="shared" si="1"/>
        <v>54405271.4</v>
      </c>
      <c r="I5" s="9">
        <f t="shared" si="1"/>
        <v>63233980.65</v>
      </c>
      <c r="J5" s="9">
        <f t="shared" si="1"/>
        <v>50546686.7</v>
      </c>
      <c r="K5" s="9">
        <f t="shared" si="1"/>
        <v>57232127.55</v>
      </c>
      <c r="L5" s="9">
        <f t="shared" si="1"/>
        <v>55295765.629999995</v>
      </c>
      <c r="M5" s="9">
        <f t="shared" si="1"/>
        <v>60904492.95</v>
      </c>
      <c r="N5" s="9">
        <f t="shared" si="1"/>
        <v>57294792.09</v>
      </c>
      <c r="O5" s="9">
        <f t="shared" si="1"/>
        <v>53905448.81</v>
      </c>
      <c r="P5" s="9">
        <f t="shared" si="1"/>
        <v>62066651.26</v>
      </c>
      <c r="S5" s="22"/>
      <c r="T5" s="22"/>
      <c r="U5" s="22"/>
      <c r="V5" s="22"/>
    </row>
    <row r="6" spans="2:16" ht="15">
      <c r="B6" s="8"/>
      <c r="C6" s="10" t="s">
        <v>39</v>
      </c>
      <c r="D6" s="11">
        <f aca="true" t="shared" si="2" ref="D6:D14">SUM(E6:P6)</f>
        <v>16985784.450000003</v>
      </c>
      <c r="E6" s="11">
        <v>3695370.89</v>
      </c>
      <c r="F6" s="11">
        <v>3247326.98</v>
      </c>
      <c r="G6" s="11">
        <v>1210790.59</v>
      </c>
      <c r="H6" s="11">
        <v>850693.3500000001</v>
      </c>
      <c r="I6" s="11">
        <v>1836438.3800000001</v>
      </c>
      <c r="J6" s="11">
        <v>778350.86</v>
      </c>
      <c r="K6" s="11">
        <v>863187.46</v>
      </c>
      <c r="L6" s="11">
        <v>596582.3200000001</v>
      </c>
      <c r="M6" s="11">
        <v>780811.8400000001</v>
      </c>
      <c r="N6" s="11">
        <v>857546.94</v>
      </c>
      <c r="O6" s="11">
        <v>870130.81</v>
      </c>
      <c r="P6" s="11">
        <v>1398554.03</v>
      </c>
    </row>
    <row r="7" spans="2:16" ht="15">
      <c r="B7" s="8"/>
      <c r="C7" s="10" t="s">
        <v>40</v>
      </c>
      <c r="D7" s="11">
        <f t="shared" si="2"/>
        <v>993751797.5400001</v>
      </c>
      <c r="E7" s="11">
        <v>489413121.91</v>
      </c>
      <c r="F7" s="11">
        <v>140120039.68</v>
      </c>
      <c r="G7" s="11">
        <v>47408877.71999999</v>
      </c>
      <c r="H7" s="11">
        <v>37418118.58</v>
      </c>
      <c r="I7" s="11">
        <v>42207429.49</v>
      </c>
      <c r="J7" s="11">
        <v>32016577.16</v>
      </c>
      <c r="K7" s="11">
        <v>35076219.73</v>
      </c>
      <c r="L7" s="11">
        <v>33918034.48</v>
      </c>
      <c r="M7" s="11">
        <v>38005270.55</v>
      </c>
      <c r="N7" s="11">
        <v>35132587.56</v>
      </c>
      <c r="O7" s="11">
        <v>32554771.37</v>
      </c>
      <c r="P7" s="11">
        <v>30480749.31</v>
      </c>
    </row>
    <row r="8" spans="2:16" ht="20.4">
      <c r="B8" s="8"/>
      <c r="C8" s="10" t="s">
        <v>41</v>
      </c>
      <c r="D8" s="11">
        <f>SUM(E8:P8)</f>
        <v>195000</v>
      </c>
      <c r="E8" s="11">
        <v>30000</v>
      </c>
      <c r="F8" s="11">
        <v>30000</v>
      </c>
      <c r="G8" s="11">
        <v>10000</v>
      </c>
      <c r="H8" s="11">
        <v>10000</v>
      </c>
      <c r="I8" s="11">
        <v>10000</v>
      </c>
      <c r="J8" s="11">
        <v>10000</v>
      </c>
      <c r="K8" s="11">
        <v>15000</v>
      </c>
      <c r="L8" s="11">
        <v>15000</v>
      </c>
      <c r="M8" s="11">
        <v>20000</v>
      </c>
      <c r="N8" s="11">
        <v>15000</v>
      </c>
      <c r="O8" s="11">
        <v>20000</v>
      </c>
      <c r="P8" s="11">
        <v>10000</v>
      </c>
    </row>
    <row r="9" spans="2:16" ht="15">
      <c r="B9" s="8"/>
      <c r="C9" s="10" t="s">
        <v>42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2:16" ht="15">
      <c r="B10" s="8"/>
      <c r="C10" s="10" t="s">
        <v>43</v>
      </c>
      <c r="D10" s="11">
        <f t="shared" si="2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2:16" ht="15">
      <c r="B11" s="8"/>
      <c r="C11" s="10" t="s">
        <v>44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2:16" ht="15">
      <c r="B12" s="8"/>
      <c r="C12" s="10" t="s">
        <v>45</v>
      </c>
      <c r="D12" s="11">
        <f t="shared" si="2"/>
        <v>277141399.20000005</v>
      </c>
      <c r="E12" s="11">
        <v>37154706.12</v>
      </c>
      <c r="F12" s="11">
        <v>29797547.529999997</v>
      </c>
      <c r="G12" s="11">
        <v>21070982.73</v>
      </c>
      <c r="H12" s="11">
        <v>16126459.47</v>
      </c>
      <c r="I12" s="11">
        <v>19180112.779999994</v>
      </c>
      <c r="J12" s="11">
        <v>17741758.680000003</v>
      </c>
      <c r="K12" s="11">
        <v>21277720.360000003</v>
      </c>
      <c r="L12" s="11">
        <v>20766148.830000002</v>
      </c>
      <c r="M12" s="11">
        <v>22098410.56</v>
      </c>
      <c r="N12" s="11">
        <v>21289657.590000004</v>
      </c>
      <c r="O12" s="11">
        <v>20460546.630000003</v>
      </c>
      <c r="P12" s="11">
        <v>30177347.919999998</v>
      </c>
    </row>
    <row r="13" spans="2:16" ht="15">
      <c r="B13" s="8"/>
      <c r="C13" s="10" t="s">
        <v>46</v>
      </c>
      <c r="D13" s="11">
        <f t="shared" si="2"/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30.6">
      <c r="B14" s="8"/>
      <c r="C14" s="10" t="s">
        <v>47</v>
      </c>
      <c r="D14" s="11">
        <f t="shared" si="2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27" customHeight="1">
      <c r="B15" s="12" t="s">
        <v>18</v>
      </c>
      <c r="C15" s="13"/>
      <c r="D15" s="9">
        <f>SUM(D16:D20)</f>
        <v>0</v>
      </c>
      <c r="E15" s="9">
        <f aca="true" t="shared" si="3" ref="E15:P15">SUM(E16:E20)</f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</row>
    <row r="16" spans="2:16" ht="15">
      <c r="B16" s="8"/>
      <c r="C16" s="10" t="s">
        <v>48</v>
      </c>
      <c r="D16" s="11">
        <f>SUM(E16:P16)</f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5">
      <c r="B17" s="8"/>
      <c r="C17" s="10" t="s">
        <v>49</v>
      </c>
      <c r="D17" s="11">
        <f>SUM(E17:P17)</f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5">
      <c r="B18" s="8"/>
      <c r="C18" s="10" t="s">
        <v>50</v>
      </c>
      <c r="D18" s="11">
        <f>SUM(E18:P18)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>
      <c r="B19" s="8"/>
      <c r="C19" s="10" t="s">
        <v>51</v>
      </c>
      <c r="D19" s="11">
        <f aca="true" t="shared" si="4" ref="D19:D20">SUM(E19:P19)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20.4">
      <c r="B20" s="8"/>
      <c r="C20" s="10" t="s">
        <v>52</v>
      </c>
      <c r="D20" s="11">
        <f t="shared" si="4"/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">
      <c r="B21" s="7" t="s">
        <v>35</v>
      </c>
      <c r="C21" s="8"/>
      <c r="D21" s="9">
        <f>SUM(D22:D23)</f>
        <v>19671.620000000003</v>
      </c>
      <c r="E21" s="9">
        <f aca="true" t="shared" si="5" ref="E21:P21">SUM(E22:E23)</f>
        <v>178.96</v>
      </c>
      <c r="F21" s="9">
        <f t="shared" si="5"/>
        <v>1304.81</v>
      </c>
      <c r="G21" s="9">
        <f t="shared" si="5"/>
        <v>2055.86</v>
      </c>
      <c r="H21" s="9">
        <f t="shared" si="5"/>
        <v>989.21</v>
      </c>
      <c r="I21" s="9">
        <f t="shared" si="5"/>
        <v>3536.96</v>
      </c>
      <c r="J21" s="9">
        <f t="shared" si="5"/>
        <v>4950.14</v>
      </c>
      <c r="K21" s="9">
        <f t="shared" si="5"/>
        <v>2609.58</v>
      </c>
      <c r="L21" s="9">
        <f t="shared" si="5"/>
        <v>481.56</v>
      </c>
      <c r="M21" s="9">
        <f t="shared" si="5"/>
        <v>2647.57</v>
      </c>
      <c r="N21" s="9">
        <f t="shared" si="5"/>
        <v>541.02</v>
      </c>
      <c r="O21" s="9">
        <f t="shared" si="5"/>
        <v>81.62</v>
      </c>
      <c r="P21" s="9">
        <f t="shared" si="5"/>
        <v>294.33</v>
      </c>
    </row>
    <row r="22" spans="2:16" ht="27" customHeight="1">
      <c r="B22" s="8"/>
      <c r="C22" s="10" t="s">
        <v>53</v>
      </c>
      <c r="D22" s="11">
        <f aca="true" t="shared" si="6" ref="D22:D23">SUM(E22:P22)</f>
        <v>19671.620000000003</v>
      </c>
      <c r="E22" s="11">
        <v>178.96</v>
      </c>
      <c r="F22" s="11">
        <v>1304.81</v>
      </c>
      <c r="G22" s="11">
        <v>2055.86</v>
      </c>
      <c r="H22" s="11">
        <v>989.21</v>
      </c>
      <c r="I22" s="11">
        <v>3536.96</v>
      </c>
      <c r="J22" s="11">
        <v>4950.14</v>
      </c>
      <c r="K22" s="11">
        <v>2609.58</v>
      </c>
      <c r="L22" s="11">
        <v>481.56</v>
      </c>
      <c r="M22" s="11">
        <v>2647.57</v>
      </c>
      <c r="N22" s="11">
        <v>541.02</v>
      </c>
      <c r="O22" s="11">
        <v>81.62</v>
      </c>
      <c r="P22" s="11">
        <v>294.33</v>
      </c>
    </row>
    <row r="23" spans="2:16" ht="76.5" customHeight="1">
      <c r="B23" s="8"/>
      <c r="C23" s="10" t="s">
        <v>54</v>
      </c>
      <c r="D23" s="11">
        <f t="shared" si="6"/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5">
      <c r="B24" s="7" t="s">
        <v>17</v>
      </c>
      <c r="C24" s="8"/>
      <c r="D24" s="9">
        <f>SUM(D25:D30)</f>
        <v>390822898.13957286</v>
      </c>
      <c r="E24" s="9">
        <f aca="true" t="shared" si="7" ref="E24:P24">SUM(E25:E30)</f>
        <v>35228560.81826004</v>
      </c>
      <c r="F24" s="9">
        <f t="shared" si="7"/>
        <v>36986854.009787135</v>
      </c>
      <c r="G24" s="9">
        <f t="shared" si="7"/>
        <v>30604388.617508527</v>
      </c>
      <c r="H24" s="9">
        <f t="shared" si="7"/>
        <v>31136858.938874785</v>
      </c>
      <c r="I24" s="9">
        <f t="shared" si="7"/>
        <v>32591255.537318602</v>
      </c>
      <c r="J24" s="9">
        <f t="shared" si="7"/>
        <v>35183919.36171344</v>
      </c>
      <c r="K24" s="9">
        <f t="shared" si="7"/>
        <v>30266164.544007607</v>
      </c>
      <c r="L24" s="9">
        <f t="shared" si="7"/>
        <v>31958244.591409586</v>
      </c>
      <c r="M24" s="9">
        <f t="shared" si="7"/>
        <v>31270248.26985279</v>
      </c>
      <c r="N24" s="9">
        <f t="shared" si="7"/>
        <v>31774343.75676604</v>
      </c>
      <c r="O24" s="9">
        <f t="shared" si="7"/>
        <v>30920215.36672033</v>
      </c>
      <c r="P24" s="9">
        <f t="shared" si="7"/>
        <v>32901844.327353984</v>
      </c>
    </row>
    <row r="25" spans="2:16" ht="39.75" customHeight="1">
      <c r="B25" s="8"/>
      <c r="C25" s="10" t="s">
        <v>55</v>
      </c>
      <c r="D25" s="11">
        <f aca="true" t="shared" si="8" ref="D25:D30">SUM(E25:P25)</f>
        <v>9906960.64</v>
      </c>
      <c r="E25" s="11">
        <v>0</v>
      </c>
      <c r="F25" s="11">
        <v>4953480.32</v>
      </c>
      <c r="G25" s="11">
        <v>0</v>
      </c>
      <c r="H25" s="11">
        <v>0</v>
      </c>
      <c r="I25" s="11">
        <v>0</v>
      </c>
      <c r="J25" s="11">
        <v>4953480.32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2:16" ht="39.75" customHeight="1">
      <c r="B26" s="8"/>
      <c r="C26" s="10" t="s">
        <v>56</v>
      </c>
      <c r="D26" s="11">
        <f t="shared" si="8"/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39.75" customHeight="1">
      <c r="B27" s="8"/>
      <c r="C27" s="10" t="s">
        <v>57</v>
      </c>
      <c r="D27" s="11">
        <f t="shared" si="8"/>
        <v>380276781.0595729</v>
      </c>
      <c r="E27" s="11">
        <v>35168436.858260036</v>
      </c>
      <c r="F27" s="11">
        <v>31972601.16978713</v>
      </c>
      <c r="G27" s="11">
        <v>30556238.827508528</v>
      </c>
      <c r="H27" s="11">
        <v>31093795.958874784</v>
      </c>
      <c r="I27" s="11">
        <v>32538806.5073186</v>
      </c>
      <c r="J27" s="11">
        <v>30155619.821713444</v>
      </c>
      <c r="K27" s="11">
        <v>30217170.584007606</v>
      </c>
      <c r="L27" s="11">
        <v>31907089.331409585</v>
      </c>
      <c r="M27" s="11">
        <v>31224089.05985279</v>
      </c>
      <c r="N27" s="11">
        <v>31718312.89676604</v>
      </c>
      <c r="O27" s="11">
        <v>30866150.00672033</v>
      </c>
      <c r="P27" s="11">
        <v>32858470.037353985</v>
      </c>
    </row>
    <row r="28" spans="2:16" ht="39.75" customHeight="1">
      <c r="B28" s="8"/>
      <c r="C28" s="10" t="s">
        <v>58</v>
      </c>
      <c r="D28" s="11">
        <f t="shared" si="8"/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">
      <c r="B29" s="8"/>
      <c r="C29" s="10" t="s">
        <v>59</v>
      </c>
      <c r="D29" s="11">
        <f t="shared" si="8"/>
        <v>639156.4400000001</v>
      </c>
      <c r="E29" s="11">
        <v>60123.96</v>
      </c>
      <c r="F29" s="11">
        <v>60772.520000000004</v>
      </c>
      <c r="G29" s="11">
        <v>48149.79</v>
      </c>
      <c r="H29" s="11">
        <v>43062.979999999996</v>
      </c>
      <c r="I29" s="11">
        <v>52449.03</v>
      </c>
      <c r="J29" s="11">
        <v>74819.22</v>
      </c>
      <c r="K29" s="11">
        <v>48993.96</v>
      </c>
      <c r="L29" s="11">
        <v>51155.26</v>
      </c>
      <c r="M29" s="11">
        <v>46159.21</v>
      </c>
      <c r="N29" s="11">
        <v>56030.86</v>
      </c>
      <c r="O29" s="11">
        <v>54065.36</v>
      </c>
      <c r="P29" s="11">
        <v>43374.29</v>
      </c>
    </row>
    <row r="30" spans="2:16" ht="30.6">
      <c r="B30" s="8"/>
      <c r="C30" s="10" t="s">
        <v>60</v>
      </c>
      <c r="D30" s="11">
        <f t="shared" si="8"/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5">
      <c r="B31" s="7" t="s">
        <v>36</v>
      </c>
      <c r="C31" s="8"/>
      <c r="D31" s="9">
        <f>SUM(D32:D34)</f>
        <v>113694776.7</v>
      </c>
      <c r="E31" s="9">
        <f aca="true" t="shared" si="9" ref="E31:P31">SUM(E32:E34)</f>
        <v>5672333.9799999995</v>
      </c>
      <c r="F31" s="9">
        <f t="shared" si="9"/>
        <v>8073772.615</v>
      </c>
      <c r="G31" s="9">
        <f t="shared" si="9"/>
        <v>10962455.71</v>
      </c>
      <c r="H31" s="9">
        <f t="shared" si="9"/>
        <v>11455042.675</v>
      </c>
      <c r="I31" s="9">
        <f t="shared" si="9"/>
        <v>10629793.83</v>
      </c>
      <c r="J31" s="9">
        <f t="shared" si="9"/>
        <v>10020440.014999999</v>
      </c>
      <c r="K31" s="9">
        <f t="shared" si="9"/>
        <v>9327465.11</v>
      </c>
      <c r="L31" s="9">
        <f t="shared" si="9"/>
        <v>9495012.675</v>
      </c>
      <c r="M31" s="9">
        <f t="shared" si="9"/>
        <v>9329147.200000001</v>
      </c>
      <c r="N31" s="9">
        <f t="shared" si="9"/>
        <v>9754600.96</v>
      </c>
      <c r="O31" s="9">
        <f t="shared" si="9"/>
        <v>9554332.695</v>
      </c>
      <c r="P31" s="9">
        <f t="shared" si="9"/>
        <v>9420379.235</v>
      </c>
    </row>
    <row r="32" spans="2:16" ht="15">
      <c r="B32" s="14"/>
      <c r="C32" s="10" t="s">
        <v>36</v>
      </c>
      <c r="D32" s="11">
        <f aca="true" t="shared" si="10" ref="D32:D34">SUM(E32:P32)</f>
        <v>113694776.7</v>
      </c>
      <c r="E32" s="15">
        <v>5672333.9799999995</v>
      </c>
      <c r="F32" s="15">
        <v>8073772.615</v>
      </c>
      <c r="G32" s="15">
        <v>10962455.71</v>
      </c>
      <c r="H32" s="15">
        <v>11455042.675</v>
      </c>
      <c r="I32" s="15">
        <v>10629793.83</v>
      </c>
      <c r="J32" s="15">
        <v>10020440.014999999</v>
      </c>
      <c r="K32" s="15">
        <v>9327465.11</v>
      </c>
      <c r="L32" s="15">
        <v>9495012.675</v>
      </c>
      <c r="M32" s="15">
        <v>9329147.200000001</v>
      </c>
      <c r="N32" s="15">
        <v>9754600.96</v>
      </c>
      <c r="O32" s="15">
        <v>9554332.695</v>
      </c>
      <c r="P32" s="15">
        <v>9420379.235</v>
      </c>
    </row>
    <row r="33" spans="2:16" ht="15">
      <c r="B33" s="14"/>
      <c r="C33" s="10" t="s">
        <v>61</v>
      </c>
      <c r="D33" s="11">
        <f t="shared" si="10"/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 ht="57.75" customHeight="1">
      <c r="B34" s="14"/>
      <c r="C34" s="10" t="s">
        <v>62</v>
      </c>
      <c r="D34" s="11">
        <f t="shared" si="10"/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ht="15">
      <c r="B35" s="7" t="s">
        <v>37</v>
      </c>
      <c r="C35" s="8"/>
      <c r="D35" s="9">
        <f>SUM(D36:D39)</f>
        <v>223225282.98</v>
      </c>
      <c r="E35" s="9">
        <f aca="true" t="shared" si="11" ref="E35:P35">SUM(E36:E39)</f>
        <v>18963731.249999996</v>
      </c>
      <c r="F35" s="9">
        <f t="shared" si="11"/>
        <v>17852083.309999995</v>
      </c>
      <c r="G35" s="9">
        <f t="shared" si="11"/>
        <v>17454591.83</v>
      </c>
      <c r="H35" s="9">
        <f t="shared" si="11"/>
        <v>19046015.2</v>
      </c>
      <c r="I35" s="9">
        <f t="shared" si="11"/>
        <v>16762961.360000001</v>
      </c>
      <c r="J35" s="9">
        <f t="shared" si="11"/>
        <v>18236590.709999997</v>
      </c>
      <c r="K35" s="9">
        <f t="shared" si="11"/>
        <v>20788762.17</v>
      </c>
      <c r="L35" s="9">
        <f t="shared" si="11"/>
        <v>20638641.3</v>
      </c>
      <c r="M35" s="9">
        <f t="shared" si="11"/>
        <v>19150942.51</v>
      </c>
      <c r="N35" s="9">
        <f t="shared" si="11"/>
        <v>18901439.209999997</v>
      </c>
      <c r="O35" s="9">
        <f t="shared" si="11"/>
        <v>17834747.61</v>
      </c>
      <c r="P35" s="9">
        <f t="shared" si="11"/>
        <v>17594776.52</v>
      </c>
    </row>
    <row r="36" spans="2:16" ht="15">
      <c r="B36" s="8"/>
      <c r="C36" s="10" t="s">
        <v>37</v>
      </c>
      <c r="D36" s="11">
        <f aca="true" t="shared" si="12" ref="D36:D39">SUM(E36:P36)</f>
        <v>217199313.95999998</v>
      </c>
      <c r="E36" s="11">
        <v>18294261.499999996</v>
      </c>
      <c r="F36" s="11">
        <v>17405199.979999997</v>
      </c>
      <c r="G36" s="11">
        <v>16985421.61</v>
      </c>
      <c r="H36" s="11">
        <v>18567725.34</v>
      </c>
      <c r="I36" s="11">
        <v>16363692.780000001</v>
      </c>
      <c r="J36" s="11">
        <v>17757469.589999996</v>
      </c>
      <c r="K36" s="11">
        <v>20276409.200000003</v>
      </c>
      <c r="L36" s="11">
        <v>20127164.73</v>
      </c>
      <c r="M36" s="11">
        <v>18550704.950000003</v>
      </c>
      <c r="N36" s="11">
        <v>18360795.189999998</v>
      </c>
      <c r="O36" s="11">
        <v>17374098.73</v>
      </c>
      <c r="P36" s="11">
        <v>17136370.36</v>
      </c>
    </row>
    <row r="37" spans="2:16" ht="15">
      <c r="B37" s="8"/>
      <c r="C37" s="10" t="s">
        <v>63</v>
      </c>
      <c r="D37" s="11">
        <f t="shared" si="12"/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">
      <c r="B38" s="8"/>
      <c r="C38" s="10" t="s">
        <v>64</v>
      </c>
      <c r="D38" s="11">
        <f t="shared" si="12"/>
        <v>6025969.0200000005</v>
      </c>
      <c r="E38" s="11">
        <v>669469.75</v>
      </c>
      <c r="F38" s="11">
        <v>446883.33</v>
      </c>
      <c r="G38" s="11">
        <v>469170.22000000003</v>
      </c>
      <c r="H38" s="11">
        <v>478289.86000000004</v>
      </c>
      <c r="I38" s="11">
        <v>399268.57999999996</v>
      </c>
      <c r="J38" s="11">
        <v>479121.12000000005</v>
      </c>
      <c r="K38" s="11">
        <v>512352.9699999999</v>
      </c>
      <c r="L38" s="11">
        <v>511476.56999999995</v>
      </c>
      <c r="M38" s="11">
        <v>600237.56</v>
      </c>
      <c r="N38" s="11">
        <v>540644.02</v>
      </c>
      <c r="O38" s="11">
        <v>460648.88</v>
      </c>
      <c r="P38" s="11">
        <v>458406.16000000003</v>
      </c>
    </row>
    <row r="39" spans="2:16" ht="69" customHeight="1">
      <c r="B39" s="8"/>
      <c r="C39" s="10" t="s">
        <v>65</v>
      </c>
      <c r="D39" s="11">
        <f t="shared" si="12"/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42.75" customHeight="1">
      <c r="B40" s="12" t="s">
        <v>19</v>
      </c>
      <c r="C40" s="13"/>
      <c r="D40" s="9">
        <f>SUM(D41:D49)</f>
        <v>0</v>
      </c>
      <c r="E40" s="9">
        <f aca="true" t="shared" si="13" ref="E40:P40">SUM(E41:E49)</f>
        <v>0</v>
      </c>
      <c r="F40" s="9">
        <f t="shared" si="13"/>
        <v>0</v>
      </c>
      <c r="G40" s="9">
        <f t="shared" si="13"/>
        <v>0</v>
      </c>
      <c r="H40" s="9">
        <f t="shared" si="13"/>
        <v>0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</row>
    <row r="41" spans="2:16" ht="20.4">
      <c r="B41" s="16"/>
      <c r="C41" s="17" t="s">
        <v>20</v>
      </c>
      <c r="D41" s="11">
        <f aca="true" t="shared" si="14" ref="D41:D49">SUM(E41:P41)</f>
        <v>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20.4">
      <c r="B42" s="16"/>
      <c r="C42" s="17" t="s">
        <v>21</v>
      </c>
      <c r="D42" s="11">
        <f t="shared" si="14"/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30.6">
      <c r="B43" s="16"/>
      <c r="C43" s="17" t="s">
        <v>22</v>
      </c>
      <c r="D43" s="11">
        <f t="shared" si="14"/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30.6">
      <c r="B44" s="16"/>
      <c r="C44" s="17" t="s">
        <v>23</v>
      </c>
      <c r="D44" s="11">
        <f t="shared" si="14"/>
        <v>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30.6">
      <c r="B45" s="16"/>
      <c r="C45" s="17" t="s">
        <v>24</v>
      </c>
      <c r="D45" s="11">
        <f t="shared" si="14"/>
        <v>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30.6">
      <c r="B46" s="16"/>
      <c r="C46" s="17" t="s">
        <v>25</v>
      </c>
      <c r="D46" s="11">
        <f t="shared" si="14"/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30.6">
      <c r="B47" s="16"/>
      <c r="C47" s="17" t="s">
        <v>26</v>
      </c>
      <c r="D47" s="11">
        <f t="shared" si="14"/>
        <v>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30.6">
      <c r="B48" s="16"/>
      <c r="C48" s="17" t="s">
        <v>27</v>
      </c>
      <c r="D48" s="11">
        <f t="shared" si="14"/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>
      <c r="B49" s="16"/>
      <c r="C49" s="17" t="s">
        <v>28</v>
      </c>
      <c r="D49" s="11">
        <f t="shared" si="14"/>
        <v>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57" customHeight="1">
      <c r="B50" s="12" t="s">
        <v>38</v>
      </c>
      <c r="C50" s="13"/>
      <c r="D50" s="9">
        <f>SUM(D51:D55)</f>
        <v>3866224554.0299997</v>
      </c>
      <c r="E50" s="9">
        <f aca="true" t="shared" si="15" ref="E50:P50">SUM(E51:E55)</f>
        <v>279029876.25</v>
      </c>
      <c r="F50" s="9">
        <f t="shared" si="15"/>
        <v>357122965.55</v>
      </c>
      <c r="G50" s="9">
        <f t="shared" si="15"/>
        <v>290339967.96999997</v>
      </c>
      <c r="H50" s="9">
        <f t="shared" si="15"/>
        <v>344419332.25</v>
      </c>
      <c r="I50" s="9">
        <f t="shared" si="15"/>
        <v>349543330.78</v>
      </c>
      <c r="J50" s="9">
        <f t="shared" si="15"/>
        <v>281606719.01000005</v>
      </c>
      <c r="K50" s="9">
        <f t="shared" si="15"/>
        <v>372726711.91999996</v>
      </c>
      <c r="L50" s="9">
        <f t="shared" si="15"/>
        <v>379100276.53999996</v>
      </c>
      <c r="M50" s="9">
        <f t="shared" si="15"/>
        <v>352262231.71</v>
      </c>
      <c r="N50" s="9">
        <f t="shared" si="15"/>
        <v>333063307.9099999</v>
      </c>
      <c r="O50" s="9">
        <f t="shared" si="15"/>
        <v>300508812.96</v>
      </c>
      <c r="P50" s="9">
        <f t="shared" si="15"/>
        <v>226501021.17999998</v>
      </c>
    </row>
    <row r="51" spans="2:16" ht="15">
      <c r="B51" s="8"/>
      <c r="C51" s="10" t="s">
        <v>0</v>
      </c>
      <c r="D51" s="11">
        <f aca="true" t="shared" si="16" ref="D51:D55">SUM(E51:P51)</f>
        <v>2321618256</v>
      </c>
      <c r="E51" s="11">
        <v>162914605.89000002</v>
      </c>
      <c r="F51" s="11">
        <v>240649851.03000003</v>
      </c>
      <c r="G51" s="11">
        <v>173763264.82</v>
      </c>
      <c r="H51" s="11">
        <v>208316447.36999997</v>
      </c>
      <c r="I51" s="11">
        <v>214152983.69</v>
      </c>
      <c r="J51" s="11">
        <v>158520175.71</v>
      </c>
      <c r="K51" s="11">
        <v>237201375.43</v>
      </c>
      <c r="L51" s="11">
        <v>225743718.18</v>
      </c>
      <c r="M51" s="11">
        <v>196774109.11</v>
      </c>
      <c r="N51" s="11">
        <v>189710032.75999996</v>
      </c>
      <c r="O51" s="11">
        <v>198589160.73999998</v>
      </c>
      <c r="P51" s="11">
        <v>115282531.27</v>
      </c>
    </row>
    <row r="52" spans="2:16" ht="15">
      <c r="B52" s="8"/>
      <c r="C52" s="10" t="s">
        <v>66</v>
      </c>
      <c r="D52" s="11">
        <f t="shared" si="16"/>
        <v>1342806298.03</v>
      </c>
      <c r="E52" s="11">
        <v>116115270.36</v>
      </c>
      <c r="F52" s="11">
        <v>116473114.52</v>
      </c>
      <c r="G52" s="11">
        <v>116576703.14999999</v>
      </c>
      <c r="H52" s="11">
        <v>116102884.88</v>
      </c>
      <c r="I52" s="11">
        <v>116390347.08999999</v>
      </c>
      <c r="J52" s="11">
        <v>116419876.63</v>
      </c>
      <c r="K52" s="11">
        <v>116325336.48999998</v>
      </c>
      <c r="L52" s="11">
        <v>116323225.02999999</v>
      </c>
      <c r="M52" s="11">
        <v>116321455.92999998</v>
      </c>
      <c r="N52" s="11">
        <v>116319941.82</v>
      </c>
      <c r="O52" s="11">
        <v>89719652.21999998</v>
      </c>
      <c r="P52" s="11">
        <v>89718489.90999998</v>
      </c>
    </row>
    <row r="53" spans="2:16" ht="15">
      <c r="B53" s="8"/>
      <c r="C53" s="10" t="s">
        <v>1</v>
      </c>
      <c r="D53" s="11">
        <f t="shared" si="16"/>
        <v>201800000</v>
      </c>
      <c r="E53" s="11">
        <v>0</v>
      </c>
      <c r="F53" s="11">
        <v>0</v>
      </c>
      <c r="G53" s="11">
        <v>0</v>
      </c>
      <c r="H53" s="11">
        <v>20000000</v>
      </c>
      <c r="I53" s="11">
        <v>19000000</v>
      </c>
      <c r="J53" s="11">
        <v>6666666.67</v>
      </c>
      <c r="K53" s="11">
        <v>19200000</v>
      </c>
      <c r="L53" s="11">
        <v>37033333.33</v>
      </c>
      <c r="M53" s="11">
        <v>39166666.67</v>
      </c>
      <c r="N53" s="11">
        <v>27033333.33</v>
      </c>
      <c r="O53" s="11">
        <v>12200000</v>
      </c>
      <c r="P53" s="11">
        <v>21500000</v>
      </c>
    </row>
    <row r="54" spans="2:16" ht="15">
      <c r="B54" s="8"/>
      <c r="C54" s="10" t="s">
        <v>67</v>
      </c>
      <c r="D54" s="11">
        <f t="shared" si="16"/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">
      <c r="B55" s="8"/>
      <c r="C55" s="10" t="s">
        <v>68</v>
      </c>
      <c r="D55" s="11">
        <f t="shared" si="16"/>
        <v>0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45.75" customHeight="1">
      <c r="B56" s="12" t="s">
        <v>29</v>
      </c>
      <c r="C56" s="13"/>
      <c r="D56" s="9">
        <f aca="true" t="shared" si="17" ref="D56:P56">SUM(D57:D63)</f>
        <v>0</v>
      </c>
      <c r="E56" s="9">
        <f t="shared" si="17"/>
        <v>0</v>
      </c>
      <c r="F56" s="9">
        <f t="shared" si="17"/>
        <v>0</v>
      </c>
      <c r="G56" s="9">
        <f t="shared" si="17"/>
        <v>0</v>
      </c>
      <c r="H56" s="9">
        <f t="shared" si="17"/>
        <v>0</v>
      </c>
      <c r="I56" s="9">
        <f t="shared" si="17"/>
        <v>0</v>
      </c>
      <c r="J56" s="9">
        <f t="shared" si="17"/>
        <v>0</v>
      </c>
      <c r="K56" s="9">
        <f t="shared" si="17"/>
        <v>0</v>
      </c>
      <c r="L56" s="9">
        <f t="shared" si="17"/>
        <v>0</v>
      </c>
      <c r="M56" s="9">
        <f t="shared" si="17"/>
        <v>0</v>
      </c>
      <c r="N56" s="9">
        <f t="shared" si="17"/>
        <v>0</v>
      </c>
      <c r="O56" s="9">
        <f t="shared" si="17"/>
        <v>0</v>
      </c>
      <c r="P56" s="9">
        <f t="shared" si="17"/>
        <v>0</v>
      </c>
    </row>
    <row r="57" spans="2:16" ht="15">
      <c r="B57" s="16"/>
      <c r="C57" s="18" t="s">
        <v>69</v>
      </c>
      <c r="D57" s="11">
        <f aca="true" t="shared" si="18" ref="D57:D63">SUM(E57:P57)</f>
        <v>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5">
      <c r="B58" s="16"/>
      <c r="C58" s="18" t="s">
        <v>70</v>
      </c>
      <c r="D58" s="11">
        <f t="shared" si="18"/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5">
      <c r="B59" s="16"/>
      <c r="C59" s="18" t="s">
        <v>71</v>
      </c>
      <c r="D59" s="11">
        <f t="shared" si="18"/>
        <v>0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">
      <c r="B60" s="16"/>
      <c r="C60" s="18" t="s">
        <v>72</v>
      </c>
      <c r="D60" s="11">
        <f t="shared" si="18"/>
        <v>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">
      <c r="B61" s="16"/>
      <c r="C61" s="18" t="s">
        <v>73</v>
      </c>
      <c r="D61" s="11">
        <f t="shared" si="18"/>
        <v>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20.4">
      <c r="B62" s="16"/>
      <c r="C62" s="18" t="s">
        <v>74</v>
      </c>
      <c r="D62" s="11">
        <f t="shared" si="18"/>
        <v>0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20.4">
      <c r="B63" s="16"/>
      <c r="C63" s="10" t="s">
        <v>75</v>
      </c>
      <c r="D63" s="11">
        <f t="shared" si="18"/>
        <v>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33" customHeight="1">
      <c r="B64" s="12" t="s">
        <v>30</v>
      </c>
      <c r="C64" s="13"/>
      <c r="D64" s="9">
        <f>SUM(D65:D67)</f>
        <v>0</v>
      </c>
      <c r="E64" s="9">
        <f aca="true" t="shared" si="19" ref="E64:P64">SUM(E65:E67)</f>
        <v>0</v>
      </c>
      <c r="F64" s="9">
        <f t="shared" si="19"/>
        <v>0</v>
      </c>
      <c r="G64" s="9">
        <f t="shared" si="19"/>
        <v>0</v>
      </c>
      <c r="H64" s="9">
        <f t="shared" si="19"/>
        <v>0</v>
      </c>
      <c r="I64" s="9">
        <f t="shared" si="19"/>
        <v>0</v>
      </c>
      <c r="J64" s="9">
        <f t="shared" si="19"/>
        <v>0</v>
      </c>
      <c r="K64" s="9">
        <f t="shared" si="19"/>
        <v>0</v>
      </c>
      <c r="L64" s="9">
        <f t="shared" si="19"/>
        <v>0</v>
      </c>
      <c r="M64" s="9">
        <f t="shared" si="19"/>
        <v>0</v>
      </c>
      <c r="N64" s="9">
        <f t="shared" si="19"/>
        <v>0</v>
      </c>
      <c r="O64" s="9">
        <f t="shared" si="19"/>
        <v>0</v>
      </c>
      <c r="P64" s="9">
        <f t="shared" si="19"/>
        <v>0</v>
      </c>
    </row>
    <row r="65" spans="2:16" ht="15">
      <c r="B65" s="8"/>
      <c r="C65" s="18" t="s">
        <v>31</v>
      </c>
      <c r="D65" s="11">
        <f aca="true" t="shared" si="20" ref="D65:D67">SUM(E65:P65)</f>
        <v>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5">
      <c r="B66" s="8"/>
      <c r="C66" s="18" t="s">
        <v>32</v>
      </c>
      <c r="D66" s="11">
        <f t="shared" si="20"/>
        <v>0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5">
      <c r="B67" s="8"/>
      <c r="C67" s="18" t="s">
        <v>33</v>
      </c>
      <c r="D67" s="11">
        <f t="shared" si="20"/>
        <v>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</sheetData>
  <mergeCells count="8">
    <mergeCell ref="B2:P2"/>
    <mergeCell ref="B4:C4"/>
    <mergeCell ref="B3:C3"/>
    <mergeCell ref="B50:C50"/>
    <mergeCell ref="B56:C56"/>
    <mergeCell ref="B64:C64"/>
    <mergeCell ref="B15:C15"/>
    <mergeCell ref="B40:C40"/>
  </mergeCells>
  <printOptions/>
  <pageMargins left="0.15748031496062992" right="0.15748031496062992" top="0.4330708661417323" bottom="0.7480314960629921" header="0.31496062992125984" footer="0.31496062992125984"/>
  <pageSetup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Hernandez Carrillo</dc:creator>
  <cp:keywords/>
  <dc:description/>
  <cp:lastModifiedBy>Claudia Elizabeth Casillas Villegas</cp:lastModifiedBy>
  <cp:lastPrinted>2020-02-02T05:23:58Z</cp:lastPrinted>
  <dcterms:created xsi:type="dcterms:W3CDTF">2018-11-12T17:50:57Z</dcterms:created>
  <dcterms:modified xsi:type="dcterms:W3CDTF">2020-02-14T19:26:34Z</dcterms:modified>
  <cp:category/>
  <cp:version/>
  <cp:contentType/>
  <cp:contentStatus/>
</cp:coreProperties>
</file>